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935" windowHeight="9405" activeTab="0"/>
  </bookViews>
  <sheets>
    <sheet name="Calcolo Batterie" sheetId="1" r:id="rId1"/>
    <sheet name="Foglio2" sheetId="2" r:id="rId2"/>
    <sheet name="Foglio3" sheetId="3" r:id="rId3"/>
  </sheets>
  <definedNames/>
  <calcPr fullCalcOnLoad="1"/>
</workbook>
</file>

<file path=xl/sharedStrings.xml><?xml version="1.0" encoding="utf-8"?>
<sst xmlns="http://schemas.openxmlformats.org/spreadsheetml/2006/main" count="34" uniqueCount="31">
  <si>
    <t>INSERIRE I DATI NEI CAMPI EVIDENZIATI IN GIALLO</t>
  </si>
  <si>
    <t>DATI DI INGRESSO</t>
  </si>
  <si>
    <t>DISPOSITIVO</t>
  </si>
  <si>
    <t>Quantità</t>
  </si>
  <si>
    <t>Corrente in Stand-By (mA)</t>
  </si>
  <si>
    <t>Corrente in Allarme (mA)</t>
  </si>
  <si>
    <t>Totale in Allarme (mA)</t>
  </si>
  <si>
    <t>Totale in Stand-By (mA)</t>
  </si>
  <si>
    <t>Stand-By</t>
  </si>
  <si>
    <t>Allarme</t>
  </si>
  <si>
    <t>mA</t>
  </si>
  <si>
    <t>Ore in Stand-By</t>
  </si>
  <si>
    <t>Minuti di Allarme</t>
  </si>
  <si>
    <t>Capacità Batterie</t>
  </si>
  <si>
    <t>mAh</t>
  </si>
  <si>
    <r>
      <t>Limitazioni di responsabilità</t>
    </r>
    <r>
      <rPr>
        <sz val="9"/>
        <color indexed="62"/>
        <rFont val="Times New Roman"/>
        <family val="1"/>
      </rPr>
      <t>:</t>
    </r>
  </si>
  <si>
    <t>Le informazioni di questo foglio di calcolo potrebbero essere non aggiornate o non complete o parziali, si declina ogni responsabilità per qualunque utilizzo del presente file.  Si declina da ogni responsabilità per qualunque tipo di utilizzo fatto dagli utenti di questo programma di calcolo.La Venitem s.r.l. non assume alcuna responsabilità per eventuali errori od omissioni di qualsiasi natura comunque inerenti alle informazioni riportate o sui calcoli effettuati; conseguentemente la Venitem s.r.l. non risponde di eventuali danni o pregiudizi derivanti dalla consultazione del file. Si declina da ogni responsabilità per qualunque tipo di utilizzo fatto da terzi del presente documento e contenuti associati.</t>
  </si>
  <si>
    <t>(Omissis) ...L’alimentazione di riserva deve essere in grado di assicurare il corretto funzionamento dell’intero sistema ininterrottamente per almeno 72 h, ….(Omissis) Tale autonomia può essere ridotta.. (Omissis)</t>
  </si>
  <si>
    <t>Ah</t>
  </si>
  <si>
    <t>CAPACITA' NECESSARIA TOTALE BATTERIE</t>
  </si>
  <si>
    <t>Dalla UNI 9795:</t>
  </si>
  <si>
    <t>L’alimentazione di riserva deve assicurare in ogni caso anche il contemporaneo funzionamento di tutti i segnalatori di allarme per almeno 30 min.. (Omissis)</t>
  </si>
  <si>
    <t>MAX tra Stand-by e Allarme</t>
  </si>
  <si>
    <t>ALIMENTATORE MINIMO NECESSARIO</t>
  </si>
  <si>
    <t xml:space="preserve">TOTALE                  </t>
  </si>
  <si>
    <t xml:space="preserve">Tempo                    </t>
  </si>
  <si>
    <t>Durata in ore</t>
  </si>
  <si>
    <t>[1,25*(Stand-By)+ 2*(Allarme)]/1000</t>
  </si>
  <si>
    <t>A</t>
  </si>
  <si>
    <t>VENITEM Via del Lavoro, 10 30030 Salzano (Ve)  Tel. +39.041.5740374 Fax +39.041.5740388 P. IVA 02985780275 Cap. Soc. 110.000 € i.v. N° R.E.A. 270113 - VE info@venitem.com www.venitem.com</t>
  </si>
  <si>
    <t>Calcolo alimentatori e batterie rev 1.1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</si>
</sst>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h\.mm\.ss"/>
    <numFmt numFmtId="167" formatCode="h:mm:ss;@"/>
    <numFmt numFmtId="168" formatCode="&quot;Sì&quot;;&quot;Sì&quot;;&quot;No&quot;"/>
    <numFmt numFmtId="169" formatCode="&quot;Vero&quot;;&quot;Vero&quot;;&quot;Falso&quot;"/>
    <numFmt numFmtId="170" formatCode="&quot;Attivo&quot;;&quot;Attivo&quot;;&quot;Disattivo&quot;"/>
    <numFmt numFmtId="171" formatCode="[$€-2]\ #.##000_);[Red]\([$€-2]\ #.##000\)"/>
  </numFmts>
  <fonts count="57">
    <font>
      <sz val="11"/>
      <color theme="1"/>
      <name val="Calibri"/>
      <family val="2"/>
    </font>
    <font>
      <sz val="11"/>
      <color indexed="8"/>
      <name val="Calibri"/>
      <family val="2"/>
    </font>
    <font>
      <sz val="10"/>
      <name val="Arial"/>
      <family val="2"/>
    </font>
    <font>
      <sz val="9"/>
      <color indexed="62"/>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10"/>
      <name val="Calibri"/>
      <family val="2"/>
    </font>
    <font>
      <b/>
      <sz val="9"/>
      <color indexed="62"/>
      <name val="Times New Roman"/>
      <family val="1"/>
    </font>
    <font>
      <sz val="10"/>
      <color indexed="8"/>
      <name val="Arial"/>
      <family val="2"/>
    </font>
    <font>
      <b/>
      <sz val="10"/>
      <color indexed="8"/>
      <name val="Arial"/>
      <family val="2"/>
    </font>
    <font>
      <sz val="9"/>
      <color indexed="8"/>
      <name val="Arial"/>
      <family val="2"/>
    </font>
    <font>
      <b/>
      <sz val="10"/>
      <color indexed="8"/>
      <name val="Calibri"/>
      <family val="2"/>
    </font>
    <font>
      <sz val="9"/>
      <color indexed="8"/>
      <name val="Times New Roman"/>
      <family val="1"/>
    </font>
    <font>
      <b/>
      <sz val="11"/>
      <name val="Calibri"/>
      <family val="2"/>
    </font>
    <font>
      <sz val="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FF0000"/>
      <name val="Calibri"/>
      <family val="2"/>
    </font>
    <font>
      <b/>
      <sz val="9"/>
      <color rgb="FF1E2873"/>
      <name val="Times New Roman"/>
      <family val="1"/>
    </font>
    <font>
      <sz val="10"/>
      <color theme="1"/>
      <name val="Arial"/>
      <family val="2"/>
    </font>
    <font>
      <b/>
      <sz val="10"/>
      <color theme="1"/>
      <name val="Arial"/>
      <family val="2"/>
    </font>
    <font>
      <sz val="9"/>
      <color theme="1"/>
      <name val="Arial"/>
      <family val="2"/>
    </font>
    <font>
      <b/>
      <sz val="10"/>
      <color theme="1"/>
      <name val="Calibri"/>
      <family val="2"/>
    </font>
    <font>
      <sz val="9"/>
      <color theme="1"/>
      <name val="Times New Roman"/>
      <family val="1"/>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33CCFF"/>
        <bgColor indexed="64"/>
      </patternFill>
    </fill>
    <fill>
      <patternFill patternType="solid">
        <fgColor rgb="FF00B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Font="1" applyAlignment="1">
      <alignment/>
    </xf>
    <xf numFmtId="0" fontId="49" fillId="0" borderId="10" xfId="0" applyFont="1" applyFill="1" applyBorder="1" applyAlignment="1">
      <alignment horizontal="center"/>
    </xf>
    <xf numFmtId="0" fontId="49" fillId="0" borderId="0" xfId="0" applyFont="1" applyFill="1" applyBorder="1" applyAlignment="1">
      <alignment horizontal="center"/>
    </xf>
    <xf numFmtId="0" fontId="0" fillId="33" borderId="11" xfId="0" applyFill="1" applyBorder="1" applyAlignment="1" applyProtection="1">
      <alignment horizontal="center" vertical="center" wrapText="1"/>
      <protection hidden="1"/>
    </xf>
    <xf numFmtId="0" fontId="0" fillId="34" borderId="11" xfId="0" applyFont="1" applyFill="1" applyBorder="1" applyAlignment="1" applyProtection="1">
      <alignment horizontal="center"/>
      <protection hidden="1" locked="0"/>
    </xf>
    <xf numFmtId="0" fontId="50" fillId="0" borderId="0" xfId="0" applyFont="1" applyAlignment="1">
      <alignment/>
    </xf>
    <xf numFmtId="0" fontId="51" fillId="0" borderId="0" xfId="0" applyFont="1" applyAlignment="1">
      <alignment/>
    </xf>
    <xf numFmtId="0" fontId="46" fillId="0" borderId="12" xfId="0" applyFont="1" applyBorder="1" applyAlignment="1">
      <alignment/>
    </xf>
    <xf numFmtId="0" fontId="0" fillId="0" borderId="12" xfId="0" applyBorder="1" applyAlignment="1">
      <alignment/>
    </xf>
    <xf numFmtId="0" fontId="0" fillId="0" borderId="13" xfId="0" applyBorder="1" applyAlignment="1">
      <alignment/>
    </xf>
    <xf numFmtId="0" fontId="52" fillId="0" borderId="14" xfId="0" applyFont="1" applyBorder="1" applyAlignment="1">
      <alignment horizontal="center"/>
    </xf>
    <xf numFmtId="0" fontId="52" fillId="0" borderId="15" xfId="0" applyFont="1" applyBorder="1" applyAlignment="1">
      <alignment horizontal="center"/>
    </xf>
    <xf numFmtId="1" fontId="51" fillId="0" borderId="16" xfId="0" applyNumberFormat="1" applyFont="1" applyBorder="1" applyAlignment="1">
      <alignment horizontal="right"/>
    </xf>
    <xf numFmtId="0" fontId="51" fillId="0" borderId="17" xfId="0" applyFont="1" applyBorder="1" applyAlignment="1">
      <alignment horizontal="left"/>
    </xf>
    <xf numFmtId="0" fontId="51" fillId="0" borderId="13" xfId="0" applyFont="1" applyBorder="1" applyAlignment="1">
      <alignment/>
    </xf>
    <xf numFmtId="0" fontId="51" fillId="0" borderId="18" xfId="0" applyFont="1" applyBorder="1" applyAlignment="1">
      <alignment/>
    </xf>
    <xf numFmtId="0" fontId="51" fillId="0" borderId="0" xfId="0" applyFont="1" applyBorder="1" applyAlignment="1">
      <alignment/>
    </xf>
    <xf numFmtId="0" fontId="51" fillId="0" borderId="12" xfId="0" applyFont="1" applyBorder="1" applyAlignment="1">
      <alignment/>
    </xf>
    <xf numFmtId="0" fontId="0" fillId="35" borderId="11" xfId="0" applyFill="1" applyBorder="1" applyAlignment="1" applyProtection="1">
      <alignment horizontal="center" vertical="center" wrapText="1"/>
      <protection hidden="1"/>
    </xf>
    <xf numFmtId="0" fontId="46" fillId="36" borderId="14" xfId="0" applyFont="1" applyFill="1" applyBorder="1" applyAlignment="1">
      <alignment/>
    </xf>
    <xf numFmtId="0" fontId="46" fillId="36" borderId="18" xfId="0" applyFont="1" applyFill="1" applyBorder="1" applyAlignment="1">
      <alignment/>
    </xf>
    <xf numFmtId="0" fontId="46" fillId="36" borderId="15" xfId="0" applyFont="1" applyFill="1" applyBorder="1" applyAlignment="1">
      <alignment/>
    </xf>
    <xf numFmtId="0" fontId="0" fillId="33" borderId="19" xfId="0" applyFill="1" applyBorder="1" applyAlignment="1" applyProtection="1">
      <alignment horizontal="center" vertical="center" wrapText="1"/>
      <protection hidden="1"/>
    </xf>
    <xf numFmtId="0" fontId="0" fillId="35" borderId="20" xfId="0" applyFill="1" applyBorder="1" applyAlignment="1" applyProtection="1">
      <alignment horizontal="center" vertical="center" wrapText="1"/>
      <protection hidden="1"/>
    </xf>
    <xf numFmtId="0" fontId="0" fillId="34" borderId="21" xfId="0" applyFont="1" applyFill="1" applyBorder="1" applyAlignment="1" applyProtection="1">
      <alignment horizontal="center"/>
      <protection hidden="1" locked="0"/>
    </xf>
    <xf numFmtId="0" fontId="51" fillId="34" borderId="19" xfId="0" applyFont="1" applyFill="1" applyBorder="1" applyAlignment="1" applyProtection="1">
      <alignment horizontal="right"/>
      <protection locked="0"/>
    </xf>
    <xf numFmtId="0" fontId="53" fillId="33" borderId="22" xfId="0" applyFont="1" applyFill="1" applyBorder="1" applyAlignment="1">
      <alignment/>
    </xf>
    <xf numFmtId="0" fontId="51" fillId="33" borderId="20" xfId="0" applyFont="1" applyFill="1" applyBorder="1" applyAlignment="1">
      <alignment horizontal="left"/>
    </xf>
    <xf numFmtId="0" fontId="0" fillId="34" borderId="19" xfId="0" applyFill="1" applyBorder="1" applyAlignment="1" applyProtection="1">
      <alignment horizontal="left" vertical="center"/>
      <protection hidden="1" locked="0"/>
    </xf>
    <xf numFmtId="0" fontId="0" fillId="34" borderId="23" xfId="0" applyFill="1" applyBorder="1" applyAlignment="1" applyProtection="1">
      <alignment horizontal="left" vertical="center"/>
      <protection hidden="1" locked="0"/>
    </xf>
    <xf numFmtId="0" fontId="0" fillId="0" borderId="24" xfId="0" applyBorder="1" applyAlignment="1">
      <alignment/>
    </xf>
    <xf numFmtId="0" fontId="46" fillId="37" borderId="14" xfId="0" applyFont="1" applyFill="1" applyBorder="1" applyAlignment="1">
      <alignment/>
    </xf>
    <xf numFmtId="0" fontId="46" fillId="37" borderId="18" xfId="0" applyFont="1" applyFill="1" applyBorder="1" applyAlignment="1">
      <alignment/>
    </xf>
    <xf numFmtId="0" fontId="46" fillId="37" borderId="15" xfId="0" applyFont="1" applyFill="1" applyBorder="1" applyAlignment="1">
      <alignment/>
    </xf>
    <xf numFmtId="0" fontId="46" fillId="0" borderId="0" xfId="0" applyFont="1" applyAlignment="1">
      <alignment horizontal="right"/>
    </xf>
    <xf numFmtId="0" fontId="0" fillId="0" borderId="0" xfId="0" applyAlignment="1">
      <alignment horizontal="right"/>
    </xf>
    <xf numFmtId="0" fontId="0" fillId="0" borderId="0" xfId="0" applyBorder="1" applyAlignment="1">
      <alignment/>
    </xf>
    <xf numFmtId="165" fontId="46" fillId="36" borderId="18" xfId="0" applyNumberFormat="1" applyFont="1" applyFill="1" applyBorder="1" applyAlignment="1" applyProtection="1">
      <alignment/>
      <protection hidden="1"/>
    </xf>
    <xf numFmtId="165" fontId="46" fillId="37" borderId="18" xfId="0" applyNumberFormat="1" applyFont="1" applyFill="1" applyBorder="1" applyAlignment="1" applyProtection="1">
      <alignment/>
      <protection hidden="1"/>
    </xf>
    <xf numFmtId="0" fontId="51" fillId="0" borderId="24" xfId="0" applyFont="1" applyBorder="1" applyAlignment="1" applyProtection="1">
      <alignment horizontal="right"/>
      <protection hidden="1"/>
    </xf>
    <xf numFmtId="0" fontId="51" fillId="33" borderId="25" xfId="0" applyFont="1" applyFill="1" applyBorder="1" applyAlignment="1">
      <alignment/>
    </xf>
    <xf numFmtId="0" fontId="51" fillId="33" borderId="14" xfId="0" applyFont="1" applyFill="1" applyBorder="1" applyAlignment="1">
      <alignment/>
    </xf>
    <xf numFmtId="0" fontId="51" fillId="33" borderId="15" xfId="0" applyFont="1" applyFill="1" applyBorder="1" applyAlignment="1">
      <alignment/>
    </xf>
    <xf numFmtId="0" fontId="51" fillId="33" borderId="16" xfId="0" applyFont="1" applyFill="1" applyBorder="1" applyAlignment="1">
      <alignment/>
    </xf>
    <xf numFmtId="0" fontId="0" fillId="33" borderId="17" xfId="0" applyFill="1" applyBorder="1" applyAlignment="1">
      <alignment/>
    </xf>
    <xf numFmtId="0" fontId="0" fillId="0" borderId="24" xfId="0" applyFill="1" applyBorder="1" applyAlignment="1">
      <alignment/>
    </xf>
    <xf numFmtId="0" fontId="51" fillId="0" borderId="13" xfId="0" applyFont="1" applyFill="1" applyBorder="1" applyAlignment="1">
      <alignment/>
    </xf>
    <xf numFmtId="0" fontId="51" fillId="33" borderId="26" xfId="0" applyFont="1" applyFill="1" applyBorder="1" applyAlignment="1">
      <alignment/>
    </xf>
    <xf numFmtId="0" fontId="51" fillId="33" borderId="27" xfId="0" applyFont="1" applyFill="1" applyBorder="1" applyAlignment="1">
      <alignment/>
    </xf>
    <xf numFmtId="2" fontId="0" fillId="34" borderId="11" xfId="0" applyNumberFormat="1" applyFont="1" applyFill="1" applyBorder="1" applyAlignment="1" applyProtection="1">
      <alignment horizontal="right"/>
      <protection hidden="1" locked="0"/>
    </xf>
    <xf numFmtId="2" fontId="0" fillId="34" borderId="21" xfId="0" applyNumberFormat="1" applyFont="1" applyFill="1" applyBorder="1" applyAlignment="1" applyProtection="1">
      <alignment horizontal="right"/>
      <protection hidden="1" locked="0"/>
    </xf>
    <xf numFmtId="2" fontId="2" fillId="34" borderId="11" xfId="0" applyNumberFormat="1" applyFont="1" applyFill="1" applyBorder="1" applyAlignment="1" applyProtection="1">
      <alignment horizontal="right"/>
      <protection hidden="1" locked="0"/>
    </xf>
    <xf numFmtId="2" fontId="2" fillId="34" borderId="21" xfId="0" applyNumberFormat="1" applyFont="1" applyFill="1" applyBorder="1" applyAlignment="1" applyProtection="1">
      <alignment horizontal="right"/>
      <protection hidden="1" locked="0"/>
    </xf>
    <xf numFmtId="0" fontId="0" fillId="35" borderId="11" xfId="0" applyFont="1" applyFill="1" applyBorder="1" applyAlignment="1" applyProtection="1">
      <alignment horizontal="right"/>
      <protection hidden="1"/>
    </xf>
    <xf numFmtId="0" fontId="0" fillId="35" borderId="21" xfId="0" applyFont="1" applyFill="1" applyBorder="1" applyAlignment="1" applyProtection="1">
      <alignment horizontal="right"/>
      <protection hidden="1"/>
    </xf>
    <xf numFmtId="1" fontId="2" fillId="35" borderId="20" xfId="0" applyNumberFormat="1" applyFont="1" applyFill="1" applyBorder="1" applyAlignment="1" applyProtection="1">
      <alignment horizontal="right"/>
      <protection hidden="1"/>
    </xf>
    <xf numFmtId="1" fontId="2" fillId="35" borderId="28" xfId="0" applyNumberFormat="1" applyFont="1" applyFill="1" applyBorder="1" applyAlignment="1" applyProtection="1">
      <alignment horizontal="right"/>
      <protection hidden="1"/>
    </xf>
    <xf numFmtId="0" fontId="54" fillId="0" borderId="0" xfId="0" applyFont="1" applyAlignment="1">
      <alignment/>
    </xf>
    <xf numFmtId="0" fontId="46" fillId="0" borderId="0" xfId="0" applyFont="1" applyAlignment="1">
      <alignment horizontal="center" vertical="center" wrapText="1"/>
    </xf>
    <xf numFmtId="0" fontId="55" fillId="0" borderId="0" xfId="0" applyFont="1" applyAlignment="1">
      <alignment horizontal="left" vertical="top" wrapText="1"/>
    </xf>
    <xf numFmtId="0" fontId="29" fillId="33" borderId="29" xfId="0" applyFont="1" applyFill="1" applyBorder="1" applyAlignment="1">
      <alignment horizontal="center"/>
    </xf>
    <xf numFmtId="0" fontId="29" fillId="33" borderId="30" xfId="0" applyFont="1" applyFill="1" applyBorder="1" applyAlignment="1">
      <alignment horizontal="center"/>
    </xf>
    <xf numFmtId="0" fontId="29" fillId="33" borderId="31" xfId="0" applyFont="1" applyFill="1" applyBorder="1" applyAlignment="1">
      <alignment horizontal="center"/>
    </xf>
    <xf numFmtId="0" fontId="49" fillId="34" borderId="10" xfId="0" applyFont="1" applyFill="1" applyBorder="1" applyAlignment="1">
      <alignment horizontal="center"/>
    </xf>
    <xf numFmtId="0" fontId="49" fillId="34" borderId="0" xfId="0" applyFont="1" applyFill="1" applyBorder="1" applyAlignment="1">
      <alignment horizontal="center"/>
    </xf>
    <xf numFmtId="0" fontId="56" fillId="0" borderId="0" xfId="0" applyFont="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8</xdr:row>
      <xdr:rowOff>47625</xdr:rowOff>
    </xdr:from>
    <xdr:to>
      <xdr:col>12</xdr:col>
      <xdr:colOff>266700</xdr:colOff>
      <xdr:row>12</xdr:row>
      <xdr:rowOff>104775</xdr:rowOff>
    </xdr:to>
    <xdr:pic>
      <xdr:nvPicPr>
        <xdr:cNvPr id="1" name="Immagine 1"/>
        <xdr:cNvPicPr preferRelativeResize="1">
          <a:picLocks noChangeAspect="1"/>
        </xdr:cNvPicPr>
      </xdr:nvPicPr>
      <xdr:blipFill>
        <a:blip r:embed="rId1"/>
        <a:stretch>
          <a:fillRect/>
        </a:stretch>
      </xdr:blipFill>
      <xdr:spPr>
        <a:xfrm>
          <a:off x="7181850" y="1962150"/>
          <a:ext cx="33528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zoomScalePageLayoutView="0" workbookViewId="0" topLeftCell="A1">
      <selection activeCell="L7" sqref="L7"/>
    </sheetView>
  </sheetViews>
  <sheetFormatPr defaultColWidth="9.140625" defaultRowHeight="15"/>
  <cols>
    <col min="1" max="1" width="34.140625" style="0" customWidth="1"/>
    <col min="2" max="2" width="16.00390625" style="0" customWidth="1"/>
    <col min="3" max="3" width="13.8515625" style="0" bestFit="1" customWidth="1"/>
    <col min="4" max="4" width="14.28125" style="0" customWidth="1"/>
    <col min="5" max="5" width="12.8515625" style="0" bestFit="1" customWidth="1"/>
    <col min="6" max="6" width="11.7109375" style="0" customWidth="1"/>
    <col min="7" max="7" width="4.421875" style="0" customWidth="1"/>
    <col min="8" max="8" width="4.7109375" style="0" customWidth="1"/>
    <col min="9" max="9" width="14.57421875" style="0" customWidth="1"/>
  </cols>
  <sheetData>
    <row r="1" spans="1:6" ht="15">
      <c r="A1" s="63" t="s">
        <v>0</v>
      </c>
      <c r="B1" s="64"/>
      <c r="C1" s="64"/>
      <c r="D1" s="64"/>
      <c r="E1" s="64"/>
      <c r="F1" s="64"/>
    </row>
    <row r="2" spans="1:5" ht="15.75" thickBot="1">
      <c r="A2" s="1"/>
      <c r="B2" s="2"/>
      <c r="C2" s="2"/>
      <c r="D2" s="2"/>
      <c r="E2" s="2"/>
    </row>
    <row r="3" spans="1:11" ht="15">
      <c r="A3" s="60" t="s">
        <v>1</v>
      </c>
      <c r="B3" s="61"/>
      <c r="C3" s="61"/>
      <c r="D3" s="61"/>
      <c r="E3" s="61"/>
      <c r="F3" s="62"/>
      <c r="H3" s="65" t="s">
        <v>20</v>
      </c>
      <c r="I3" s="65"/>
      <c r="J3" s="65"/>
      <c r="K3" s="65"/>
    </row>
    <row r="4" spans="1:11" ht="45">
      <c r="A4" s="22" t="s">
        <v>2</v>
      </c>
      <c r="B4" s="3" t="s">
        <v>3</v>
      </c>
      <c r="C4" s="3" t="s">
        <v>4</v>
      </c>
      <c r="D4" s="18" t="s">
        <v>7</v>
      </c>
      <c r="E4" s="3" t="s">
        <v>5</v>
      </c>
      <c r="F4" s="23" t="s">
        <v>6</v>
      </c>
      <c r="H4" s="65" t="s">
        <v>17</v>
      </c>
      <c r="I4" s="65"/>
      <c r="J4" s="65"/>
      <c r="K4" s="65"/>
    </row>
    <row r="5" spans="1:11" ht="15" customHeight="1">
      <c r="A5" s="28"/>
      <c r="B5" s="4"/>
      <c r="C5" s="49"/>
      <c r="D5" s="53" t="str">
        <f>IF(B5&gt;0,B5*C5," ")</f>
        <v> </v>
      </c>
      <c r="E5" s="51"/>
      <c r="F5" s="55" t="str">
        <f>IF(B5&gt;0,B5*E5," ")</f>
        <v> </v>
      </c>
      <c r="H5" s="65" t="s">
        <v>21</v>
      </c>
      <c r="I5" s="65"/>
      <c r="J5" s="65"/>
      <c r="K5" s="65"/>
    </row>
    <row r="6" spans="1:11" ht="15">
      <c r="A6" s="28"/>
      <c r="B6" s="4"/>
      <c r="C6" s="49"/>
      <c r="D6" s="53" t="str">
        <f>IF(B6&gt;0,B6*C6," ")</f>
        <v> </v>
      </c>
      <c r="E6" s="51"/>
      <c r="F6" s="55" t="str">
        <f>IF(B6&gt;0,B6*E6," ")</f>
        <v> </v>
      </c>
      <c r="H6" s="65"/>
      <c r="I6" s="65"/>
      <c r="J6" s="65"/>
      <c r="K6" s="65"/>
    </row>
    <row r="7" spans="1:11" ht="15">
      <c r="A7" s="28"/>
      <c r="B7" s="4"/>
      <c r="C7" s="49"/>
      <c r="D7" s="53" t="str">
        <f>IF(B7&gt;0,B7*C7," ")</f>
        <v> </v>
      </c>
      <c r="E7" s="51"/>
      <c r="F7" s="55" t="str">
        <f>IF(B7&gt;0,B7*E7," ")</f>
        <v> </v>
      </c>
      <c r="H7" s="65"/>
      <c r="I7" s="65"/>
      <c r="J7" s="65"/>
      <c r="K7" s="65"/>
    </row>
    <row r="8" spans="1:6" ht="15">
      <c r="A8" s="28"/>
      <c r="B8" s="4"/>
      <c r="C8" s="49"/>
      <c r="D8" s="53" t="str">
        <f>IF(B8&gt;0,B8*C8," ")</f>
        <v> </v>
      </c>
      <c r="E8" s="51"/>
      <c r="F8" s="55" t="str">
        <f>IF(B8&gt;0,B8*E8," ")</f>
        <v> </v>
      </c>
    </row>
    <row r="9" spans="1:6" ht="15">
      <c r="A9" s="28"/>
      <c r="B9" s="4"/>
      <c r="C9" s="49"/>
      <c r="D9" s="53" t="str">
        <f aca="true" t="shared" si="0" ref="D9:D15">IF(B9&gt;0,B9*C9," ")</f>
        <v> </v>
      </c>
      <c r="E9" s="51"/>
      <c r="F9" s="55" t="str">
        <f aca="true" t="shared" si="1" ref="F9:F15">IF(E9&gt;0,B9*E8," ")</f>
        <v> </v>
      </c>
    </row>
    <row r="10" spans="1:6" ht="15">
      <c r="A10" s="28"/>
      <c r="B10" s="4"/>
      <c r="C10" s="49"/>
      <c r="D10" s="53" t="str">
        <f t="shared" si="0"/>
        <v> </v>
      </c>
      <c r="E10" s="51"/>
      <c r="F10" s="55" t="str">
        <f t="shared" si="1"/>
        <v> </v>
      </c>
    </row>
    <row r="11" spans="1:6" ht="15">
      <c r="A11" s="28"/>
      <c r="B11" s="4"/>
      <c r="C11" s="49"/>
      <c r="D11" s="53" t="str">
        <f t="shared" si="0"/>
        <v> </v>
      </c>
      <c r="E11" s="51"/>
      <c r="F11" s="55" t="str">
        <f t="shared" si="1"/>
        <v> </v>
      </c>
    </row>
    <row r="12" spans="1:6" ht="15">
      <c r="A12" s="28"/>
      <c r="B12" s="4"/>
      <c r="C12" s="49"/>
      <c r="D12" s="53" t="str">
        <f t="shared" si="0"/>
        <v> </v>
      </c>
      <c r="E12" s="51"/>
      <c r="F12" s="55" t="str">
        <f t="shared" si="1"/>
        <v> </v>
      </c>
    </row>
    <row r="13" spans="1:6" ht="15">
      <c r="A13" s="28"/>
      <c r="B13" s="4"/>
      <c r="C13" s="49"/>
      <c r="D13" s="53" t="str">
        <f t="shared" si="0"/>
        <v> </v>
      </c>
      <c r="E13" s="51"/>
      <c r="F13" s="55" t="str">
        <f t="shared" si="1"/>
        <v> </v>
      </c>
    </row>
    <row r="14" spans="1:6" ht="15">
      <c r="A14" s="28"/>
      <c r="B14" s="4"/>
      <c r="C14" s="49"/>
      <c r="D14" s="53" t="str">
        <f t="shared" si="0"/>
        <v> </v>
      </c>
      <c r="E14" s="51"/>
      <c r="F14" s="55" t="str">
        <f t="shared" si="1"/>
        <v> </v>
      </c>
    </row>
    <row r="15" spans="1:6" ht="15.75" thickBot="1">
      <c r="A15" s="29"/>
      <c r="B15" s="24"/>
      <c r="C15" s="50"/>
      <c r="D15" s="54" t="str">
        <f t="shared" si="0"/>
        <v> </v>
      </c>
      <c r="E15" s="52"/>
      <c r="F15" s="56" t="str">
        <f t="shared" si="1"/>
        <v> </v>
      </c>
    </row>
    <row r="16" ht="9.75" customHeight="1" thickBot="1"/>
    <row r="17" spans="2:10" ht="15">
      <c r="B17" s="10" t="s">
        <v>8</v>
      </c>
      <c r="C17" s="11"/>
      <c r="D17" s="6"/>
      <c r="E17" s="10" t="s">
        <v>9</v>
      </c>
      <c r="F17" s="15"/>
      <c r="G17" s="15"/>
      <c r="H17" s="41" t="s">
        <v>9</v>
      </c>
      <c r="I17" s="42"/>
      <c r="J17" s="16"/>
    </row>
    <row r="18" spans="1:10" ht="15">
      <c r="A18" s="34" t="s">
        <v>24</v>
      </c>
      <c r="B18" s="12">
        <f>SUM(D5:D15)</f>
        <v>0</v>
      </c>
      <c r="C18" s="13" t="s">
        <v>10</v>
      </c>
      <c r="D18" s="6"/>
      <c r="E18" s="12">
        <f>SUM(F5:F15)</f>
        <v>0</v>
      </c>
      <c r="F18" s="16" t="s">
        <v>10</v>
      </c>
      <c r="G18" s="16"/>
      <c r="H18" s="43" t="s">
        <v>26</v>
      </c>
      <c r="I18" s="44"/>
      <c r="J18" s="16"/>
    </row>
    <row r="19" spans="1:10" ht="15">
      <c r="A19" s="35" t="s">
        <v>25</v>
      </c>
      <c r="B19" s="25">
        <v>72</v>
      </c>
      <c r="C19" s="27" t="s">
        <v>11</v>
      </c>
      <c r="D19" s="6"/>
      <c r="E19" s="25">
        <v>30</v>
      </c>
      <c r="F19" s="26" t="s">
        <v>12</v>
      </c>
      <c r="G19" s="40"/>
      <c r="H19" s="47">
        <f>E19/60</f>
        <v>0.5</v>
      </c>
      <c r="I19" s="48"/>
      <c r="J19" s="36"/>
    </row>
    <row r="20" spans="1:10" ht="15.75" thickBot="1">
      <c r="A20" s="35" t="s">
        <v>13</v>
      </c>
      <c r="B20" s="39">
        <f>B18*B19</f>
        <v>0</v>
      </c>
      <c r="C20" s="14" t="s">
        <v>14</v>
      </c>
      <c r="D20" s="6"/>
      <c r="E20" s="39">
        <f>E18*H19</f>
        <v>0</v>
      </c>
      <c r="F20" s="17" t="s">
        <v>14</v>
      </c>
      <c r="G20" s="17"/>
      <c r="H20" s="45"/>
      <c r="I20" s="46"/>
      <c r="J20" s="16"/>
    </row>
    <row r="21" ht="9.75" customHeight="1" thickBot="1"/>
    <row r="22" spans="1:5" ht="15">
      <c r="A22" s="19" t="s">
        <v>19</v>
      </c>
      <c r="B22" s="20"/>
      <c r="C22" s="20"/>
      <c r="D22" s="37">
        <f>(1.25*B20+2*E20)/1000</f>
        <v>0</v>
      </c>
      <c r="E22" s="21" t="s">
        <v>18</v>
      </c>
    </row>
    <row r="23" spans="1:5" ht="15.75" thickBot="1">
      <c r="A23" s="30" t="s">
        <v>27</v>
      </c>
      <c r="B23" s="7"/>
      <c r="C23" s="7"/>
      <c r="D23" s="8"/>
      <c r="E23" s="9"/>
    </row>
    <row r="24" ht="7.5" customHeight="1" thickBot="1"/>
    <row r="25" spans="1:5" ht="15.75" customHeight="1">
      <c r="A25" s="31" t="s">
        <v>23</v>
      </c>
      <c r="B25" s="32"/>
      <c r="C25" s="32"/>
      <c r="D25" s="38">
        <f>(MAX(B18,E18)/1000)</f>
        <v>0</v>
      </c>
      <c r="E25" s="33" t="s">
        <v>28</v>
      </c>
    </row>
    <row r="26" spans="1:5" ht="14.25" customHeight="1" thickBot="1">
      <c r="A26" s="30" t="s">
        <v>22</v>
      </c>
      <c r="B26" s="7"/>
      <c r="C26" s="7"/>
      <c r="D26" s="8"/>
      <c r="E26" s="9"/>
    </row>
    <row r="27" spans="1:3" ht="15">
      <c r="A27" s="57" t="s">
        <v>30</v>
      </c>
      <c r="C27" s="5" t="s">
        <v>15</v>
      </c>
    </row>
    <row r="28" spans="1:10" ht="63.75" customHeight="1">
      <c r="A28" s="59" t="s">
        <v>16</v>
      </c>
      <c r="B28" s="59"/>
      <c r="C28" s="59"/>
      <c r="D28" s="59"/>
      <c r="E28" s="59"/>
      <c r="F28" s="59"/>
      <c r="G28" s="59"/>
      <c r="H28" s="59"/>
      <c r="I28" s="59"/>
      <c r="J28" s="59"/>
    </row>
    <row r="29" spans="1:11" ht="15" customHeight="1">
      <c r="A29" s="58" t="s">
        <v>29</v>
      </c>
      <c r="B29" s="58"/>
      <c r="C29" s="58"/>
      <c r="D29" s="58"/>
      <c r="E29" s="58"/>
      <c r="F29" s="58"/>
      <c r="G29" s="58"/>
      <c r="H29" s="58"/>
      <c r="I29" s="58"/>
      <c r="J29" s="58"/>
      <c r="K29" s="58"/>
    </row>
    <row r="30" spans="1:11" ht="15">
      <c r="A30" s="58"/>
      <c r="B30" s="58"/>
      <c r="C30" s="58"/>
      <c r="D30" s="58"/>
      <c r="E30" s="58"/>
      <c r="F30" s="58"/>
      <c r="G30" s="58"/>
      <c r="H30" s="58"/>
      <c r="I30" s="58"/>
      <c r="J30" s="58"/>
      <c r="K30" s="58"/>
    </row>
  </sheetData>
  <sheetProtection password="9693" sheet="1"/>
  <mergeCells count="7">
    <mergeCell ref="A29:K30"/>
    <mergeCell ref="A28:J28"/>
    <mergeCell ref="A3:F3"/>
    <mergeCell ref="A1:F1"/>
    <mergeCell ref="H4:K4"/>
    <mergeCell ref="H5:K7"/>
    <mergeCell ref="H3:K3"/>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23" sqref="K2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Nome Società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calcolo batterie di backup</dc:title>
  <dc:subject/>
  <dc:creator>flavio benetton</dc:creator>
  <cp:keywords/>
  <dc:description/>
  <cp:lastModifiedBy>Flavio Benetton</cp:lastModifiedBy>
  <cp:lastPrinted>2010-03-26T13:33:33Z</cp:lastPrinted>
  <dcterms:created xsi:type="dcterms:W3CDTF">2010-02-19T14:20:07Z</dcterms:created>
  <dcterms:modified xsi:type="dcterms:W3CDTF">2017-06-23T06:50:23Z</dcterms:modified>
  <cp:category/>
  <cp:version/>
  <cp:contentType/>
  <cp:contentStatus/>
</cp:coreProperties>
</file>